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vj.INTERN\Documents\"/>
    </mc:Choice>
  </mc:AlternateContent>
  <bookViews>
    <workbookView xWindow="0" yWindow="45" windowWidth="13665" windowHeight="10320" activeTab="6"/>
  </bookViews>
  <sheets>
    <sheet name="Totaloversigt" sheetId="1" r:id="rId1"/>
    <sheet name="ØK" sheetId="6" r:id="rId2"/>
    <sheet name="P&amp;T" sheetId="5" r:id="rId3"/>
    <sheet name="B&amp;L" sheetId="4" r:id="rId4"/>
    <sheet name="K&amp;F" sheetId="2" r:id="rId5"/>
    <sheet name="S&amp;S" sheetId="7" r:id="rId6"/>
    <sheet name="A&amp;I" sheetId="3" r:id="rId7"/>
  </sheets>
  <calcPr calcId="152511"/>
</workbook>
</file>

<file path=xl/calcChain.xml><?xml version="1.0" encoding="utf-8"?>
<calcChain xmlns="http://schemas.openxmlformats.org/spreadsheetml/2006/main">
  <c r="F15" i="3" l="1"/>
  <c r="G15" i="3"/>
  <c r="E15" i="3"/>
  <c r="D15" i="3"/>
  <c r="A2" i="3" l="1"/>
  <c r="A2" i="7"/>
</calcChain>
</file>

<file path=xl/sharedStrings.xml><?xml version="1.0" encoding="utf-8"?>
<sst xmlns="http://schemas.openxmlformats.org/spreadsheetml/2006/main" count="26" uniqueCount="26">
  <si>
    <t>Udvalg for Arbejdsmarked og Integration</t>
  </si>
  <si>
    <t>I alt</t>
  </si>
  <si>
    <t>Dok. nr.</t>
  </si>
  <si>
    <t>Ændringer i 2019</t>
  </si>
  <si>
    <t>Ændringer i 2020</t>
  </si>
  <si>
    <t>Ændringer i 2021</t>
  </si>
  <si>
    <t>Ændringer i 2022</t>
  </si>
  <si>
    <r>
      <t>Driftsudgifter</t>
    </r>
    <r>
      <rPr>
        <b/>
        <sz val="9"/>
        <color theme="1"/>
        <rFont val="Calibri"/>
        <family val="2"/>
        <scheme val="minor"/>
      </rPr>
      <t xml:space="preserve"> (hele kr. og 2018-priser) + = udgifter</t>
    </r>
  </si>
  <si>
    <t>Lovændringer</t>
  </si>
  <si>
    <t>2.</t>
  </si>
  <si>
    <t>Bortfald af refusion til den aktive beskæftigelsesindsats fra 2019 - dog refusion til aktivering for sygedagpenge og forsikrede ledige indtil 1.7.2019. Den manglende refusion kompenseres via budgetgarantien.</t>
  </si>
  <si>
    <t>4.</t>
  </si>
  <si>
    <t>Den mere virksomhedsrettede indsats med brug af flere virksomhedspraktikker og løntilskud betyder merudgift til løntilskud. Kompenseres via budgetgarantien</t>
  </si>
  <si>
    <t>Ændrede forudsætninger:</t>
  </si>
  <si>
    <t xml:space="preserve">Jfr. den manglende refusion forudsættes en adfærdsændring i kommunernes aktiveringsindsats mod billigere forløb og mere virksomhedsrettede tilbud som f.eks praktikker og løntilskud. Varde Kommunes andel 0,88 % svarer til: </t>
  </si>
  <si>
    <t>5.</t>
  </si>
  <si>
    <t>6.</t>
  </si>
  <si>
    <t>1.</t>
  </si>
  <si>
    <t>3.</t>
  </si>
  <si>
    <r>
      <rPr>
        <b/>
        <sz val="13"/>
        <color theme="1"/>
        <rFont val="Calibri"/>
        <family val="2"/>
        <scheme val="minor"/>
      </rPr>
      <t>Sygedagpenge.</t>
    </r>
    <r>
      <rPr>
        <sz val="13"/>
        <color theme="1"/>
        <rFont val="Calibri"/>
        <family val="2"/>
        <scheme val="minor"/>
      </rPr>
      <t xml:space="preserve"> Udover de færre årsværk grundet investeringer i tidlig indsats blev der for 2019 indregnet en yderligere reduktion på 30 årsværk jfr. antal 1. kvartal 2018. Udviklingen siden har vist, at der er ca. 25-30 sager mere end for samme tidspunkt sidste år og dermed ændres reduktionen fra 30 til 10 årsværk. Nyt budgetgrundlag 592 årsværk.</t>
    </r>
  </si>
  <si>
    <r>
      <rPr>
        <b/>
        <sz val="13"/>
        <color theme="1"/>
        <rFont val="Calibri"/>
        <family val="2"/>
        <scheme val="minor"/>
      </rPr>
      <t>Revalidering</t>
    </r>
    <r>
      <rPr>
        <sz val="13"/>
        <color theme="1"/>
        <rFont val="Calibri"/>
        <family val="2"/>
        <scheme val="minor"/>
      </rPr>
      <t>. Den anderledes tilgang til revalidering (kortere forløb, vejledning og henvisning til uddannelse med SU) betyder mulighed for at reducere antal årsværk fra 100 til 90 og samtidig en reduktion af gennemsnitsudgiften pr. forløb fra 210.000 kr. til 200.000 kr.</t>
    </r>
  </si>
  <si>
    <r>
      <rPr>
        <b/>
        <sz val="13"/>
        <color theme="1"/>
        <rFont val="Calibri"/>
        <family val="2"/>
        <scheme val="minor"/>
      </rPr>
      <t>EGU</t>
    </r>
    <r>
      <rPr>
        <sz val="13"/>
        <color theme="1"/>
        <rFont val="Calibri"/>
        <family val="2"/>
        <scheme val="minor"/>
      </rPr>
      <t>, ophør 1.8.2019 (5 mdr.)</t>
    </r>
  </si>
  <si>
    <t>6a.</t>
  </si>
  <si>
    <t>6b</t>
  </si>
  <si>
    <r>
      <rPr>
        <b/>
        <sz val="13"/>
        <color theme="1"/>
        <rFont val="Calibri"/>
        <family val="2"/>
        <scheme val="minor"/>
      </rPr>
      <t xml:space="preserve">Uddannelseshjælp </t>
    </r>
    <r>
      <rPr>
        <sz val="13"/>
        <color theme="1"/>
        <rFont val="Calibri"/>
        <family val="2"/>
        <scheme val="minor"/>
      </rPr>
      <t>ophør 1.8.2019, skoleydelse fra Staten fremover.</t>
    </r>
  </si>
  <si>
    <r>
      <t xml:space="preserve">FGU. </t>
    </r>
    <r>
      <rPr>
        <sz val="13"/>
        <color theme="1"/>
        <rFont val="Calibri"/>
        <family val="2"/>
        <scheme val="minor"/>
      </rPr>
      <t xml:space="preserve">Grundddannelse for unge under 25 år, der har brug for en opkvalificering for at  gennemføre en uddannelse eller komme i beskæftigelse. Erstatter bl.a.  Produktionsskoleforløb og EGU. Kommunerne kompenseres til de nye FGU tilbud og samtidig bortfalder budgetterne til de nuværende tilbud til produktionsskolen, EGU og uddannelseshjælp.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</si>
</sst>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 #,##0_ ;_ * \-#,##0_ ;_ * &quot;-&quot;??_ ;_ @_ "/>
  </numFmts>
  <fonts count="10" x14ac:knownFonts="1">
    <font>
      <sz val="11"/>
      <color theme="1"/>
      <name val="Calibri"/>
      <family val="2"/>
      <scheme val="minor"/>
    </font>
    <font>
      <sz val="10"/>
      <name val="Arial"/>
      <family val="2"/>
    </font>
    <font>
      <b/>
      <sz val="13"/>
      <color theme="1"/>
      <name val="Calibri"/>
      <family val="2"/>
      <scheme val="minor"/>
    </font>
    <font>
      <b/>
      <sz val="14"/>
      <color theme="1"/>
      <name val="Calibri"/>
      <family val="2"/>
      <scheme val="minor"/>
    </font>
    <font>
      <b/>
      <sz val="9"/>
      <color theme="1"/>
      <name val="Calibri"/>
      <family val="2"/>
      <scheme val="minor"/>
    </font>
    <font>
      <b/>
      <sz val="13"/>
      <color indexed="8"/>
      <name val="Calibri"/>
      <family val="2"/>
      <scheme val="minor"/>
    </font>
    <font>
      <sz val="13"/>
      <color theme="1"/>
      <name val="Calibri"/>
      <family val="2"/>
      <scheme val="minor"/>
    </font>
    <font>
      <sz val="10"/>
      <name val="Arial"/>
      <family val="2"/>
    </font>
    <font>
      <sz val="8"/>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right/>
      <top/>
      <bottom style="thin">
        <color auto="1"/>
      </bottom>
      <diagonal/>
    </border>
  </borders>
  <cellStyleXfs count="23">
    <xf numFmtId="0" fontId="0" fillId="0" borderId="0"/>
    <xf numFmtId="0" fontId="1" fillId="0" borderId="0"/>
    <xf numFmtId="164" fontId="1" fillId="0" borderId="0" applyFont="0" applyFill="0" applyBorder="0" applyAlignment="0" applyProtection="0"/>
    <xf numFmtId="0" fontId="7" fillId="0" borderId="0"/>
    <xf numFmtId="0" fontId="1" fillId="0" borderId="0"/>
    <xf numFmtId="164" fontId="1"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9" fillId="0" borderId="0" applyFont="0" applyFill="0" applyBorder="0" applyAlignment="0" applyProtection="0"/>
  </cellStyleXfs>
  <cellXfs count="37">
    <xf numFmtId="0" fontId="0" fillId="0" borderId="0" xfId="0"/>
    <xf numFmtId="0" fontId="2" fillId="2" borderId="6" xfId="0" applyFont="1" applyFill="1" applyBorder="1" applyAlignment="1">
      <alignment horizontal="center" wrapText="1"/>
    </xf>
    <xf numFmtId="0" fontId="6" fillId="0" borderId="13" xfId="0" applyFont="1" applyFill="1" applyBorder="1" applyAlignment="1">
      <alignment horizontal="center"/>
    </xf>
    <xf numFmtId="0" fontId="6" fillId="0" borderId="14" xfId="0" applyFont="1" applyFill="1" applyBorder="1" applyAlignment="1">
      <alignment horizontal="center"/>
    </xf>
    <xf numFmtId="3" fontId="6" fillId="0" borderId="14" xfId="0" applyNumberFormat="1" applyFont="1" applyBorder="1"/>
    <xf numFmtId="0" fontId="6" fillId="0" borderId="1" xfId="0" applyFont="1" applyBorder="1" applyAlignment="1">
      <alignment horizontal="center"/>
    </xf>
    <xf numFmtId="0" fontId="6" fillId="0" borderId="10" xfId="0" applyFont="1" applyBorder="1" applyAlignment="1">
      <alignment wrapText="1"/>
    </xf>
    <xf numFmtId="0" fontId="6" fillId="0" borderId="1" xfId="0" applyFont="1" applyBorder="1" applyAlignment="1">
      <alignment horizontal="center" vertical="center"/>
    </xf>
    <xf numFmtId="3" fontId="6" fillId="0" borderId="13" xfId="0" applyNumberFormat="1" applyFont="1" applyBorder="1"/>
    <xf numFmtId="11" fontId="0" fillId="0" borderId="0" xfId="0" applyNumberFormat="1"/>
    <xf numFmtId="0" fontId="0" fillId="0" borderId="0" xfId="0" applyAlignment="1"/>
    <xf numFmtId="0" fontId="8" fillId="0" borderId="0" xfId="0" applyFont="1" applyAlignment="1"/>
    <xf numFmtId="0" fontId="8" fillId="0" borderId="0" xfId="0" applyFont="1"/>
    <xf numFmtId="3" fontId="0" fillId="0" borderId="0" xfId="0" applyNumberFormat="1"/>
    <xf numFmtId="0" fontId="2" fillId="0" borderId="2" xfId="0" applyFont="1" applyBorder="1" applyAlignment="1">
      <alignment wrapText="1"/>
    </xf>
    <xf numFmtId="0" fontId="2" fillId="0" borderId="10" xfId="0" applyFont="1" applyBorder="1" applyAlignment="1">
      <alignment wrapText="1"/>
    </xf>
    <xf numFmtId="165" fontId="6" fillId="0" borderId="14" xfId="22" applyNumberFormat="1" applyFont="1" applyBorder="1"/>
    <xf numFmtId="0" fontId="6" fillId="0" borderId="14" xfId="0" applyFont="1" applyFill="1" applyBorder="1" applyAlignment="1">
      <alignment horizontal="center" wrapText="1"/>
    </xf>
    <xf numFmtId="0" fontId="0" fillId="0" borderId="0" xfId="0" applyAlignment="1">
      <alignment wrapText="1"/>
    </xf>
    <xf numFmtId="3" fontId="6" fillId="0" borderId="14" xfId="0" applyNumberFormat="1" applyFont="1" applyBorder="1" applyAlignment="1">
      <alignment wrapText="1"/>
    </xf>
    <xf numFmtId="165" fontId="6" fillId="0" borderId="14" xfId="22" applyNumberFormat="1" applyFont="1" applyBorder="1" applyAlignment="1">
      <alignment wrapText="1"/>
    </xf>
    <xf numFmtId="0" fontId="6" fillId="0" borderId="1" xfId="0" applyFont="1" applyBorder="1" applyAlignment="1">
      <alignment horizontal="center" wrapText="1"/>
    </xf>
    <xf numFmtId="0" fontId="2" fillId="0" borderId="13" xfId="0" applyFont="1" applyFill="1" applyBorder="1"/>
    <xf numFmtId="3" fontId="2" fillId="0" borderId="13" xfId="0" applyNumberFormat="1" applyFont="1" applyFill="1" applyBorder="1"/>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9" xfId="0" applyFont="1" applyBorder="1" applyAlignment="1"/>
    <xf numFmtId="0" fontId="6" fillId="0" borderId="17" xfId="0" applyFont="1" applyBorder="1" applyAlignment="1"/>
    <xf numFmtId="0" fontId="3" fillId="0" borderId="11" xfId="0" applyFont="1" applyBorder="1" applyAlignment="1">
      <alignment horizontal="center" vertical="center"/>
    </xf>
    <xf numFmtId="0" fontId="0" fillId="0" borderId="11" xfId="0" applyBorder="1" applyAlignment="1">
      <alignment horizontal="center" vertic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7" xfId="0" applyFont="1" applyFill="1" applyBorder="1" applyAlignment="1"/>
    <xf numFmtId="0" fontId="5" fillId="2" borderId="15" xfId="0" applyFont="1" applyFill="1" applyBorder="1" applyAlignment="1"/>
    <xf numFmtId="0" fontId="5" fillId="2" borderId="8" xfId="0" applyFont="1" applyFill="1" applyBorder="1" applyAlignment="1"/>
    <xf numFmtId="0" fontId="5" fillId="2" borderId="16" xfId="0" applyFont="1" applyFill="1" applyBorder="1" applyAlignment="1"/>
  </cellXfs>
  <cellStyles count="23">
    <cellStyle name="Komma" xfId="22" builtinId="3"/>
    <cellStyle name="Komma 2" xfId="2"/>
    <cellStyle name="Komma 2 2" xfId="7"/>
    <cellStyle name="Komma 2 2 2" xfId="10"/>
    <cellStyle name="Komma 2 2 2 2" xfId="20"/>
    <cellStyle name="Komma 2 2 3" xfId="17"/>
    <cellStyle name="Komma 2 3" xfId="8"/>
    <cellStyle name="Komma 2 3 2" xfId="11"/>
    <cellStyle name="Komma 2 3 2 2" xfId="21"/>
    <cellStyle name="Komma 2 3 3" xfId="18"/>
    <cellStyle name="Komma 2 4" xfId="9"/>
    <cellStyle name="Komma 2 4 2" xfId="19"/>
    <cellStyle name="Komma 2 5" xfId="5"/>
    <cellStyle name="Komma 2 5 2" xfId="15"/>
    <cellStyle name="Komma 2 6" xfId="14"/>
    <cellStyle name="Komma 2 7" xfId="12"/>
    <cellStyle name="Normal" xfId="0" builtinId="0"/>
    <cellStyle name="Normal 2" xfId="1"/>
    <cellStyle name="Normal 2 2" xfId="3"/>
    <cellStyle name="Normal 3" xfId="4"/>
    <cellStyle name="Normal 3 2" xfId="6"/>
    <cellStyle name="Normal 3 2 2" xfId="16"/>
    <cellStyle name="Normal 3 2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2"/>
  <sheetViews>
    <sheetView zoomScale="85" zoomScaleNormal="85" workbookViewId="0">
      <selection activeCell="A2" sqref="A2:F12"/>
    </sheetView>
  </sheetViews>
  <sheetFormatPr defaultRowHeight="15" x14ac:dyDescent="0.25"/>
  <cols>
    <col min="1" max="1" width="48.7109375" customWidth="1"/>
    <col min="3" max="6" width="16.5703125" bestFit="1" customWidth="1"/>
  </cols>
  <sheetData>
    <row r="2" spans="2:2" ht="41.1" customHeight="1" x14ac:dyDescent="0.25"/>
    <row r="3" spans="2:2" ht="24.6" customHeight="1" x14ac:dyDescent="0.25"/>
    <row r="4" spans="2:2" ht="40.35" customHeight="1" x14ac:dyDescent="0.25"/>
    <row r="5" spans="2:2" ht="41.85" customHeight="1" x14ac:dyDescent="0.25">
      <c r="B5" s="12"/>
    </row>
    <row r="6" spans="2:2" ht="33" customHeight="1" x14ac:dyDescent="0.25"/>
    <row r="7" spans="2:2" ht="32.1" customHeight="1" x14ac:dyDescent="0.25"/>
    <row r="8" spans="2:2" ht="32.1" customHeight="1" x14ac:dyDescent="0.25"/>
    <row r="9" spans="2:2" ht="32.1" customHeight="1" x14ac:dyDescent="0.25"/>
    <row r="10" spans="2:2" ht="32.1" customHeight="1" x14ac:dyDescent="0.25"/>
    <row r="11" spans="2:2" ht="32.1" customHeight="1" x14ac:dyDescent="0.25"/>
    <row r="12" spans="2:2" ht="32.1" customHeight="1" x14ac:dyDescent="0.25"/>
  </sheetData>
  <pageMargins left="0.70866141732283472" right="0.70866141732283472" top="0.55118110236220474" bottom="0.55118110236220474" header="0" footer="0.19685039370078741"/>
  <pageSetup paperSize="9" orientation="landscape" r:id="rId1"/>
  <headerFooter>
    <oddFooter>&amp;LDok.nr. &amp;Csag. nr. 18-64&amp;R&amp;P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G30"/>
  <sheetViews>
    <sheetView zoomScaleNormal="100" workbookViewId="0">
      <selection activeCell="A2" sqref="A2:G18"/>
    </sheetView>
  </sheetViews>
  <sheetFormatPr defaultColWidth="8.5703125" defaultRowHeight="15" x14ac:dyDescent="0.25"/>
  <cols>
    <col min="2" max="2" width="44.5703125" customWidth="1"/>
    <col min="3" max="7" width="15" customWidth="1"/>
  </cols>
  <sheetData>
    <row r="2" ht="39" customHeight="1" x14ac:dyDescent="0.25"/>
    <row r="3" ht="25.35" customHeight="1" x14ac:dyDescent="0.25"/>
    <row r="18" spans="4:7" ht="26.85" customHeight="1" x14ac:dyDescent="0.25"/>
    <row r="27" spans="4:7" x14ac:dyDescent="0.25">
      <c r="D27" s="13"/>
      <c r="E27" s="13"/>
      <c r="F27" s="13"/>
      <c r="G27" s="13"/>
    </row>
    <row r="30" spans="4:7" x14ac:dyDescent="0.25">
      <c r="D30" s="13"/>
      <c r="E30" s="13"/>
      <c r="F30" s="13"/>
      <c r="G30" s="13"/>
    </row>
  </sheetData>
  <pageMargins left="0.70866141732283472" right="0.70866141732283472" top="0.55118110236220474" bottom="0.55118110236220474" header="0" footer="0.19685039370078741"/>
  <pageSetup paperSize="9" orientation="landscape" r:id="rId1"/>
  <headerFooter>
    <oddFooter>&amp;Csag. nr. 18-64&amp;R&amp;P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
  <sheetViews>
    <sheetView zoomScaleNormal="100" workbookViewId="0">
      <selection activeCell="A2" sqref="A2:G18"/>
    </sheetView>
  </sheetViews>
  <sheetFormatPr defaultColWidth="8.5703125" defaultRowHeight="15" x14ac:dyDescent="0.25"/>
  <cols>
    <col min="2" max="2" width="41.85546875" customWidth="1"/>
    <col min="3" max="3" width="15.28515625" customWidth="1"/>
    <col min="4" max="7" width="15" customWidth="1"/>
  </cols>
  <sheetData>
    <row r="2" spans="1:1" ht="39" customHeight="1" x14ac:dyDescent="0.25"/>
    <row r="3" spans="1:1" ht="25.35" customHeight="1" x14ac:dyDescent="0.25"/>
    <row r="5" spans="1:1" x14ac:dyDescent="0.25">
      <c r="A5" s="12"/>
    </row>
    <row r="6" spans="1:1" x14ac:dyDescent="0.25">
      <c r="A6" s="12"/>
    </row>
    <row r="7" spans="1:1" x14ac:dyDescent="0.25">
      <c r="A7" s="12"/>
    </row>
    <row r="8" spans="1:1" x14ac:dyDescent="0.25">
      <c r="A8" s="12"/>
    </row>
    <row r="9" spans="1:1" x14ac:dyDescent="0.25">
      <c r="A9" s="12"/>
    </row>
    <row r="10" spans="1:1" x14ac:dyDescent="0.25">
      <c r="A10" s="12"/>
    </row>
    <row r="11" spans="1:1" x14ac:dyDescent="0.25">
      <c r="A11" s="12"/>
    </row>
    <row r="13" spans="1:1" ht="21" customHeight="1" x14ac:dyDescent="0.25"/>
    <row r="14" spans="1:1" ht="21" customHeight="1" x14ac:dyDescent="0.25"/>
    <row r="15" spans="1:1" ht="21" customHeight="1" x14ac:dyDescent="0.25"/>
    <row r="16" spans="1:1" ht="21" customHeight="1" x14ac:dyDescent="0.25"/>
    <row r="17" ht="21" customHeight="1" x14ac:dyDescent="0.25"/>
    <row r="18" ht="26.85" customHeight="1" x14ac:dyDescent="0.25"/>
  </sheetData>
  <pageMargins left="0.51181102362204722" right="0.51181102362204722" top="0.55118110236220474" bottom="0.55118110236220474" header="0" footer="0.19685039370078741"/>
  <pageSetup paperSize="9" orientation="landscape" r:id="rId1"/>
  <headerFooter>
    <oddFooter>&amp;Csag. nr. 18-64&amp;R&amp;P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10"/>
  <sheetViews>
    <sheetView zoomScaleNormal="100" workbookViewId="0">
      <selection activeCell="A2" sqref="A2:G10"/>
    </sheetView>
  </sheetViews>
  <sheetFormatPr defaultColWidth="8.5703125" defaultRowHeight="15" x14ac:dyDescent="0.25"/>
  <cols>
    <col min="2" max="2" width="46.42578125" customWidth="1"/>
    <col min="3" max="7" width="15" customWidth="1"/>
  </cols>
  <sheetData>
    <row r="2" spans="1:1" ht="39" customHeight="1" x14ac:dyDescent="0.25"/>
    <row r="3" spans="1:1" ht="25.35" customHeight="1" x14ac:dyDescent="0.25"/>
    <row r="5" spans="1:1" x14ac:dyDescent="0.25">
      <c r="A5" s="12"/>
    </row>
    <row r="10" spans="1:1" ht="26.85" customHeight="1" x14ac:dyDescent="0.25"/>
  </sheetData>
  <pageMargins left="0.70866141732283472" right="0.70866141732283472" top="0.55118110236220474" bottom="0.55118110236220474" header="0" footer="0.19685039370078741"/>
  <pageSetup paperSize="9" scale="92" orientation="landscape" r:id="rId1"/>
  <headerFooter>
    <oddFooter>&amp;Csag. nr. 18-64&amp;R&amp;P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
  <sheetViews>
    <sheetView zoomScaleNormal="100" workbookViewId="0">
      <selection activeCell="A2" sqref="A2:G18"/>
    </sheetView>
  </sheetViews>
  <sheetFormatPr defaultColWidth="8.5703125" defaultRowHeight="15" x14ac:dyDescent="0.25"/>
  <cols>
    <col min="2" max="2" width="46.7109375" customWidth="1"/>
    <col min="3" max="7" width="15" customWidth="1"/>
  </cols>
  <sheetData>
    <row r="2" spans="1:1" ht="39" customHeight="1" x14ac:dyDescent="0.25"/>
    <row r="3" spans="1:1" ht="25.35" customHeight="1" x14ac:dyDescent="0.25"/>
    <row r="5" spans="1:1" x14ac:dyDescent="0.25">
      <c r="A5" s="12"/>
    </row>
    <row r="18" ht="26.85" customHeight="1" x14ac:dyDescent="0.25"/>
  </sheetData>
  <pageMargins left="0.70866141732283472" right="0.70866141732283472" top="0.55118110236220474" bottom="0.55118110236220474" header="0" footer="0.19685039370078741"/>
  <pageSetup paperSize="9" orientation="landscape" r:id="rId1"/>
  <headerFooter>
    <oddFooter>&amp;Csag. nr. 18-64&amp;R&amp;P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3" zoomScaleNormal="100" workbookViewId="0">
      <selection activeCell="A3" sqref="A3:G17"/>
    </sheetView>
  </sheetViews>
  <sheetFormatPr defaultColWidth="8.5703125" defaultRowHeight="15" x14ac:dyDescent="0.25"/>
  <cols>
    <col min="2" max="2" width="44.7109375" customWidth="1"/>
    <col min="3" max="7" width="15" customWidth="1"/>
    <col min="8" max="8" width="8.5703125" style="10"/>
  </cols>
  <sheetData>
    <row r="1" spans="1:8" ht="15.75" thickBot="1" x14ac:dyDescent="0.3"/>
    <row r="2" spans="1:8" ht="39" customHeight="1" thickBot="1" x14ac:dyDescent="0.3">
      <c r="A2" s="24" t="e">
        <f>Totaloversigt!#REF!</f>
        <v>#REF!</v>
      </c>
      <c r="B2" s="25"/>
      <c r="C2" s="25"/>
      <c r="D2" s="25"/>
      <c r="E2" s="25"/>
      <c r="F2" s="25"/>
      <c r="G2" s="26"/>
    </row>
    <row r="3" spans="1:8" ht="25.35" customHeight="1" x14ac:dyDescent="0.25">
      <c r="A3" s="10"/>
      <c r="H3"/>
    </row>
    <row r="4" spans="1:8" x14ac:dyDescent="0.25">
      <c r="A4" s="10"/>
      <c r="H4"/>
    </row>
    <row r="5" spans="1:8" x14ac:dyDescent="0.25">
      <c r="A5" s="11"/>
      <c r="H5"/>
    </row>
    <row r="6" spans="1:8" x14ac:dyDescent="0.25">
      <c r="A6" s="10"/>
      <c r="H6"/>
    </row>
    <row r="7" spans="1:8" x14ac:dyDescent="0.25">
      <c r="A7" s="10"/>
      <c r="H7"/>
    </row>
    <row r="8" spans="1:8" x14ac:dyDescent="0.25">
      <c r="A8" s="10"/>
      <c r="H8"/>
    </row>
    <row r="9" spans="1:8" x14ac:dyDescent="0.25">
      <c r="A9" s="10"/>
      <c r="H9"/>
    </row>
    <row r="10" spans="1:8" x14ac:dyDescent="0.25">
      <c r="A10" s="10"/>
      <c r="H10"/>
    </row>
    <row r="11" spans="1:8" x14ac:dyDescent="0.25">
      <c r="A11" s="10"/>
      <c r="H11"/>
    </row>
    <row r="12" spans="1:8" x14ac:dyDescent="0.25">
      <c r="A12" s="10"/>
      <c r="H12"/>
    </row>
    <row r="13" spans="1:8" x14ac:dyDescent="0.25">
      <c r="A13" s="10"/>
      <c r="H13"/>
    </row>
    <row r="14" spans="1:8" x14ac:dyDescent="0.25">
      <c r="A14" s="10"/>
      <c r="H14"/>
    </row>
    <row r="15" spans="1:8" x14ac:dyDescent="0.25">
      <c r="A15" s="10"/>
      <c r="H15"/>
    </row>
    <row r="16" spans="1:8" ht="21" customHeight="1" x14ac:dyDescent="0.25">
      <c r="A16" s="10"/>
      <c r="H16"/>
    </row>
    <row r="17" spans="1:8" ht="26.85" customHeight="1" x14ac:dyDescent="0.25">
      <c r="A17" s="10"/>
      <c r="H17"/>
    </row>
    <row r="20" spans="1:8" x14ac:dyDescent="0.25">
      <c r="A20" s="9"/>
    </row>
  </sheetData>
  <mergeCells count="1">
    <mergeCell ref="A2:G2"/>
  </mergeCells>
  <pageMargins left="0.70866141732283472" right="0.70866141732283472" top="0.55118110236220474" bottom="0.55118110236220474" header="0" footer="0.19685039370078741"/>
  <pageSetup paperSize="9" fitToWidth="0" orientation="landscape" r:id="rId1"/>
  <headerFooter>
    <oddFooter>&amp;Csag. nr. 18-64&amp;R&amp;P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topLeftCell="A10" zoomScaleNormal="100" workbookViewId="0">
      <selection activeCell="A15" sqref="A15:XFD15"/>
    </sheetView>
  </sheetViews>
  <sheetFormatPr defaultColWidth="8.5703125" defaultRowHeight="15" x14ac:dyDescent="0.25"/>
  <cols>
    <col min="2" max="2" width="46.28515625" customWidth="1"/>
    <col min="3" max="7" width="15" customWidth="1"/>
  </cols>
  <sheetData>
    <row r="1" spans="1:8" ht="15.75" thickBot="1" x14ac:dyDescent="0.3"/>
    <row r="2" spans="1:8" ht="26.25" customHeight="1" thickBot="1" x14ac:dyDescent="0.3">
      <c r="A2" s="24" t="e">
        <f>Totaloversigt!#REF!</f>
        <v>#REF!</v>
      </c>
      <c r="B2" s="25"/>
      <c r="C2" s="25"/>
      <c r="D2" s="25"/>
      <c r="E2" s="25"/>
      <c r="F2" s="25"/>
      <c r="G2" s="26"/>
    </row>
    <row r="3" spans="1:8" ht="25.35" customHeight="1" thickBot="1" x14ac:dyDescent="0.3">
      <c r="A3" s="33" t="s">
        <v>0</v>
      </c>
      <c r="B3" s="34"/>
      <c r="C3" s="31" t="s">
        <v>2</v>
      </c>
      <c r="D3" s="29" t="s">
        <v>7</v>
      </c>
      <c r="E3" s="30"/>
      <c r="F3" s="30"/>
      <c r="G3" s="30"/>
    </row>
    <row r="4" spans="1:8" ht="35.25" thickBot="1" x14ac:dyDescent="0.35">
      <c r="A4" s="35"/>
      <c r="B4" s="36"/>
      <c r="C4" s="32"/>
      <c r="D4" s="1" t="s">
        <v>3</v>
      </c>
      <c r="E4" s="1" t="s">
        <v>4</v>
      </c>
      <c r="F4" s="1" t="s">
        <v>5</v>
      </c>
      <c r="G4" s="1" t="s">
        <v>6</v>
      </c>
    </row>
    <row r="5" spans="1:8" ht="17.25" x14ac:dyDescent="0.3">
      <c r="A5" s="7"/>
      <c r="B5" s="14" t="s">
        <v>13</v>
      </c>
      <c r="C5" s="2"/>
      <c r="D5" s="8"/>
      <c r="E5" s="8"/>
      <c r="F5" s="8"/>
      <c r="G5" s="8"/>
      <c r="H5" s="12"/>
    </row>
    <row r="6" spans="1:8" ht="155.25" x14ac:dyDescent="0.3">
      <c r="A6" s="7" t="s">
        <v>17</v>
      </c>
      <c r="B6" s="6" t="s">
        <v>19</v>
      </c>
      <c r="C6" s="3"/>
      <c r="D6" s="4">
        <v>2200000</v>
      </c>
      <c r="E6" s="4">
        <v>2200000</v>
      </c>
      <c r="F6" s="4">
        <v>2200000</v>
      </c>
      <c r="G6" s="4">
        <v>2200000</v>
      </c>
    </row>
    <row r="7" spans="1:8" ht="120.75" x14ac:dyDescent="0.3">
      <c r="A7" s="7" t="s">
        <v>9</v>
      </c>
      <c r="B7" s="6" t="s">
        <v>20</v>
      </c>
      <c r="C7" s="3"/>
      <c r="D7" s="4">
        <v>-2400000</v>
      </c>
      <c r="E7" s="4">
        <v>-2400000</v>
      </c>
      <c r="F7" s="4">
        <v>-2400000</v>
      </c>
      <c r="G7" s="4">
        <v>-2400000</v>
      </c>
    </row>
    <row r="8" spans="1:8" ht="17.25" x14ac:dyDescent="0.3">
      <c r="A8" s="7"/>
      <c r="B8" s="15" t="s">
        <v>8</v>
      </c>
      <c r="C8" s="3"/>
      <c r="D8" s="4"/>
      <c r="E8" s="4"/>
      <c r="F8" s="4"/>
      <c r="G8" s="4"/>
    </row>
    <row r="9" spans="1:8" ht="85.5" customHeight="1" x14ac:dyDescent="0.3">
      <c r="A9" s="5" t="s">
        <v>18</v>
      </c>
      <c r="B9" s="6" t="s">
        <v>10</v>
      </c>
      <c r="C9" s="3"/>
      <c r="D9" s="16">
        <v>11166000</v>
      </c>
      <c r="E9" s="16">
        <v>13311000</v>
      </c>
      <c r="F9" s="16">
        <v>13311000</v>
      </c>
      <c r="G9" s="16">
        <v>13111000</v>
      </c>
    </row>
    <row r="10" spans="1:8" s="18" customFormat="1" ht="105" customHeight="1" x14ac:dyDescent="0.3">
      <c r="A10" s="21" t="s">
        <v>11</v>
      </c>
      <c r="B10" s="6" t="s">
        <v>14</v>
      </c>
      <c r="C10" s="17"/>
      <c r="D10" s="19">
        <v>-7780000</v>
      </c>
      <c r="E10" s="20">
        <v>-9115000</v>
      </c>
      <c r="F10" s="20">
        <v>-9115000</v>
      </c>
      <c r="G10" s="20">
        <v>-9115000</v>
      </c>
    </row>
    <row r="11" spans="1:8" s="18" customFormat="1" ht="81" customHeight="1" x14ac:dyDescent="0.3">
      <c r="A11" s="21" t="s">
        <v>15</v>
      </c>
      <c r="B11" s="6" t="s">
        <v>12</v>
      </c>
      <c r="C11" s="17"/>
      <c r="D11" s="19">
        <v>450000</v>
      </c>
      <c r="E11" s="20">
        <v>450000</v>
      </c>
      <c r="F11" s="20">
        <v>450000</v>
      </c>
      <c r="G11" s="20">
        <v>450000</v>
      </c>
    </row>
    <row r="12" spans="1:8" ht="158.25" customHeight="1" x14ac:dyDescent="0.3">
      <c r="A12" s="7" t="s">
        <v>16</v>
      </c>
      <c r="B12" s="15" t="s">
        <v>25</v>
      </c>
      <c r="C12" s="3"/>
      <c r="D12" s="4"/>
      <c r="E12" s="4"/>
      <c r="F12" s="4"/>
      <c r="G12" s="4"/>
    </row>
    <row r="13" spans="1:8" ht="21" customHeight="1" x14ac:dyDescent="0.3">
      <c r="A13" s="7" t="s">
        <v>22</v>
      </c>
      <c r="B13" s="6" t="s">
        <v>21</v>
      </c>
      <c r="C13" s="3"/>
      <c r="D13" s="4">
        <v>-1045000</v>
      </c>
      <c r="E13" s="4">
        <v>-2508000</v>
      </c>
      <c r="F13" s="4">
        <v>-2508000</v>
      </c>
      <c r="G13" s="4">
        <v>-2508000</v>
      </c>
    </row>
    <row r="14" spans="1:8" ht="34.5" customHeight="1" thickBot="1" x14ac:dyDescent="0.35">
      <c r="A14" s="5" t="s">
        <v>23</v>
      </c>
      <c r="B14" s="6" t="s">
        <v>24</v>
      </c>
      <c r="C14" s="3"/>
      <c r="D14" s="4">
        <v>-375000</v>
      </c>
      <c r="E14" s="4">
        <v>-900000</v>
      </c>
      <c r="F14" s="4">
        <v>-900000</v>
      </c>
      <c r="G14" s="4">
        <v>-900000</v>
      </c>
    </row>
    <row r="15" spans="1:8" ht="26.85" customHeight="1" x14ac:dyDescent="0.3">
      <c r="A15" s="27" t="s">
        <v>1</v>
      </c>
      <c r="B15" s="28"/>
      <c r="C15" s="22"/>
      <c r="D15" s="23">
        <f>SUM(D5:D14)</f>
        <v>2216000</v>
      </c>
      <c r="E15" s="23">
        <f>SUM(E5:E14)</f>
        <v>1038000</v>
      </c>
      <c r="F15" s="23">
        <f>SUM(F5:F14)</f>
        <v>1038000</v>
      </c>
      <c r="G15" s="23">
        <f>SUM(G5:G14)</f>
        <v>838000</v>
      </c>
    </row>
  </sheetData>
  <mergeCells count="5">
    <mergeCell ref="A15:B15"/>
    <mergeCell ref="A2:G2"/>
    <mergeCell ref="D3:G3"/>
    <mergeCell ref="C3:C4"/>
    <mergeCell ref="A3:B4"/>
  </mergeCells>
  <pageMargins left="0.70866141732283472" right="0.70866141732283472" top="0.55118110236220474" bottom="0.55118110236220474" header="0" footer="0.19685039370078741"/>
  <pageSetup paperSize="9" orientation="landscape" r:id="rId1"/>
  <headerFooter>
    <oddFooter>&amp;Csag. nr. 18-64&amp;R&amp;P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1</SortOrder>
    <MeetingStartDate xmlns="d08b57ff-b9b7-4581-975d-98f87b579a51">2018-08-23T06:30:00+00:00</MeetingStartDate>
    <EnclosureFileNumber xmlns="d08b57ff-b9b7-4581-975d-98f87b579a51">118314/18</EnclosureFileNumber>
    <AgendaId xmlns="d08b57ff-b9b7-4581-975d-98f87b579a51">8670</AgendaId>
    <AccessLevel xmlns="d08b57ff-b9b7-4581-975d-98f87b579a51">1</AccessLevel>
    <EnclosureType xmlns="d08b57ff-b9b7-4581-975d-98f87b579a51">Enclosure</EnclosureType>
    <CommitteeName xmlns="d08b57ff-b9b7-4581-975d-98f87b579a51">Udvalget for Arbejdsmarked og Integration</CommitteeName>
    <FusionId xmlns="d08b57ff-b9b7-4581-975d-98f87b579a51">2976574</FusionId>
    <AgendaAccessLevelName xmlns="d08b57ff-b9b7-4581-975d-98f87b579a51">Åben</AgendaAccessLevelName>
    <UNC xmlns="d08b57ff-b9b7-4581-975d-98f87b579a51">2712837</UNC>
    <MeetingTitle xmlns="d08b57ff-b9b7-4581-975d-98f87b579a51">23-08-2018</MeetingTitle>
    <MeetingDateAndTime xmlns="d08b57ff-b9b7-4581-975d-98f87b579a51">23-08-2018 fra 08:30 - 12:00</MeetingDateAndTime>
    <MeetingEndDate xmlns="d08b57ff-b9b7-4581-975d-98f87b579a51">2018-08-23T10:00:00+00:00</MeetingEndDate>
    <PWDescription xmlns="d08b57ff-b9b7-4581-975d-98f87b579a51"/>
    <PWFileType xmlns="d08b57ff-b9b7-4581-975d-98f87b579a51">.XLSX</PWFileType>
    <DocumentType xmlns="d08b57ff-b9b7-4581-975d-98f87b579a51"/>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58961A-558A-4796-9618-198937FF4A8D}"/>
</file>

<file path=customXml/itemProps2.xml><?xml version="1.0" encoding="utf-8"?>
<ds:datastoreItem xmlns:ds="http://schemas.openxmlformats.org/officeDocument/2006/customXml" ds:itemID="{1EE5F08A-D98F-41EA-8510-179E43993ACA}"/>
</file>

<file path=customXml/itemProps3.xml><?xml version="1.0" encoding="utf-8"?>
<ds:datastoreItem xmlns:ds="http://schemas.openxmlformats.org/officeDocument/2006/customXml" ds:itemID="{1608B8FE-F735-45BC-BBCE-6C7DE4FF78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Totaloversigt</vt:lpstr>
      <vt:lpstr>ØK</vt:lpstr>
      <vt:lpstr>P&amp;T</vt:lpstr>
      <vt:lpstr>B&amp;L</vt:lpstr>
      <vt:lpstr>K&amp;F</vt:lpstr>
      <vt:lpstr>S&amp;S</vt:lpstr>
      <vt:lpstr>A&amp;I</vt:lpstr>
    </vt:vector>
  </TitlesOfParts>
  <Company>Varde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UAI-23-08-2018 - Bilag 61.01 Oversigt over tekniske ændringer til driftsbudget efter 13 juni 2018</dc:title>
  <dc:creator>Flemming Karlsen</dc:creator>
  <cp:lastModifiedBy>Hans Viggo Høj Jensen</cp:lastModifiedBy>
  <cp:lastPrinted>2018-08-10T06:43:51Z</cp:lastPrinted>
  <dcterms:created xsi:type="dcterms:W3CDTF">2014-01-22T10:50:38Z</dcterms:created>
  <dcterms:modified xsi:type="dcterms:W3CDTF">2018-08-10T06:46:23Z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